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J43" i="1" l="1"/>
  <c r="J196" i="1" s="1"/>
  <c r="J195" i="1"/>
  <c r="L195" i="1"/>
  <c r="H24" i="1"/>
  <c r="H196" i="1" s="1"/>
  <c r="L24" i="1"/>
  <c r="L43" i="1"/>
  <c r="I196" i="1"/>
  <c r="G196" i="1"/>
  <c r="F196" i="1"/>
  <c r="L196" i="1" l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<sst xmlns="http://schemas.openxmlformats.org/spreadsheetml/2006/main" count="256" uniqueCount="78">
  <si>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</si>
  <si>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</si>
  <si>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</si>
  <si>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</si>
  <si>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</si>
  <si>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</si>
  <si>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</si>
  <si>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</si>
  <si>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</si>
  <si>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</si>
  <si>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</si>
  <si>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</si>
  <si>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</si>
  <si>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</si>
  <si>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</si>
  <si>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</si>
  <si>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</si>
  <si>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</si>
  <si>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</si>
  <si>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</si>
  <si>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</si>
  <si>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</si>
  <si>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</si>
  <si>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</si>
  <si>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</si>
  <si>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</si>
  <si>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</si>
  <si>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</si>
  <si>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</si>
  <si>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</si>
  <si>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</si>
  <si>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</si>
  <si>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</si>
  <si>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</si>
  <si>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</si>
  <si>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</si>
  <si>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</si>
  <si>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</si>
  <si>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</si>
  <si>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</si>
  <si>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</si>
  <si>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Чай с сахаром</t>
  </si>
  <si>
    <t>Хлеб пшеничный</t>
  </si>
  <si>
    <t>Рыба тушеная в томате с овощами</t>
  </si>
  <si>
    <t>Пюре картофельное</t>
  </si>
  <si>
    <t>Чай с лимоном</t>
  </si>
  <si>
    <t>МКОУ ООШ №3</t>
  </si>
  <si>
    <t>бройлер-цыпленок тушенный в соусе</t>
  </si>
  <si>
    <t>290/331</t>
  </si>
  <si>
    <t>Макаронные изделия отварные с маслом</t>
  </si>
  <si>
    <t>Компот из сухофруктов</t>
  </si>
  <si>
    <t>Каша жидкая молочная из рисовой крупы</t>
  </si>
  <si>
    <t>Бутерброд</t>
  </si>
  <si>
    <t>Яблоко</t>
  </si>
  <si>
    <t>конд.издел.</t>
  </si>
  <si>
    <t>Плов из мяса птицы</t>
  </si>
  <si>
    <t>Какао со сгущенным молоком</t>
  </si>
  <si>
    <t>бутерброд</t>
  </si>
  <si>
    <t>Биточки мясные с маслом</t>
  </si>
  <si>
    <t>Каша пшеничная рассыпчатая</t>
  </si>
  <si>
    <t>десерт</t>
  </si>
  <si>
    <t>Тефтели мясные с соусом</t>
  </si>
  <si>
    <t>279/331</t>
  </si>
  <si>
    <t>Котлета рубленная  из мяса птицы</t>
  </si>
  <si>
    <t>Сок фруктовый</t>
  </si>
  <si>
    <t>Икра кабачковая</t>
  </si>
  <si>
    <t xml:space="preserve">бутерброд </t>
  </si>
  <si>
    <t>хлеб пшеничный</t>
  </si>
  <si>
    <t>Каша жидкая молочная из манной крупы</t>
  </si>
  <si>
    <t>кон.издел.</t>
  </si>
  <si>
    <t>Директор</t>
  </si>
  <si>
    <t>Помидоры нарезка</t>
  </si>
  <si>
    <t>Бутерброд с сыром и маслом</t>
  </si>
  <si>
    <t>помидоры нарезка</t>
  </si>
  <si>
    <t>Огурцы нарезка</t>
  </si>
  <si>
    <t>Огурцы свежие</t>
  </si>
  <si>
    <t>Помидоры свежие</t>
  </si>
  <si>
    <t>Кураса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</si>
</sst>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21.56</v>
      </c>
      <c r="H6" s="40">
        <v>8.9600000000000009</v>
      </c>
      <c r="I6" s="40">
        <v>5.18</v>
      </c>
      <c r="J6" s="40">
        <v>188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155</v>
      </c>
      <c r="G7" s="43">
        <v>7.5</v>
      </c>
      <c r="H7" s="43">
        <v>6.3</v>
      </c>
      <c r="I7" s="43">
        <v>40.729999999999997</v>
      </c>
      <c r="J7" s="43">
        <v>249.6</v>
      </c>
      <c r="K7" s="44">
        <v>302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4.8</v>
      </c>
      <c r="H9" s="43">
        <v>0.8</v>
      </c>
      <c r="I9" s="43">
        <v>25.2</v>
      </c>
      <c r="J9" s="43">
        <v>126.96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75</v>
      </c>
      <c r="F11" s="43">
        <v>60</v>
      </c>
      <c r="G11" s="43">
        <v>1.86</v>
      </c>
      <c r="H11" s="43">
        <v>2.64</v>
      </c>
      <c r="I11" s="43">
        <v>3.9</v>
      </c>
      <c r="J11" s="43">
        <v>46.8</v>
      </c>
      <c r="K11" s="44">
        <v>71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35.82</v>
      </c>
      <c r="H13" s="19">
        <f t="shared" si="0"/>
        <v>18.700000000000003</v>
      </c>
      <c r="I13" s="19">
        <f t="shared" si="0"/>
        <v>90.01</v>
      </c>
      <c r="J13" s="19">
        <f t="shared" si="0"/>
        <v>671.36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35.82</v>
      </c>
      <c r="H24" s="32">
        <f t="shared" si="4"/>
        <v>18.700000000000003</v>
      </c>
      <c r="I24" s="32">
        <f t="shared" si="4"/>
        <v>90.01</v>
      </c>
      <c r="J24" s="32">
        <f t="shared" si="4"/>
        <v>671.36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18.18</v>
      </c>
      <c r="H25" s="40">
        <v>28.8</v>
      </c>
      <c r="I25" s="40">
        <v>8.64</v>
      </c>
      <c r="J25" s="40">
        <v>205.2</v>
      </c>
      <c r="K25" s="41">
        <v>229</v>
      </c>
      <c r="L25" s="40"/>
    </row>
    <row r="26" spans="1:12" ht="15" x14ac:dyDescent="0.25">
      <c r="A26" s="14"/>
      <c r="B26" s="15"/>
      <c r="C26" s="11"/>
      <c r="D26" s="6"/>
      <c r="E26" s="42" t="s">
        <v>44</v>
      </c>
      <c r="F26" s="43">
        <v>150</v>
      </c>
      <c r="G26" s="43">
        <v>3.12</v>
      </c>
      <c r="H26" s="43">
        <v>5.0999999999999996</v>
      </c>
      <c r="I26" s="43">
        <v>18.57</v>
      </c>
      <c r="J26" s="43">
        <v>132.6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223</v>
      </c>
      <c r="G27" s="43">
        <v>0.2</v>
      </c>
      <c r="H27" s="43"/>
      <c r="I27" s="43">
        <v>16</v>
      </c>
      <c r="J27" s="43">
        <v>65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4.8</v>
      </c>
      <c r="H28" s="43">
        <v>0.8</v>
      </c>
      <c r="I28" s="43">
        <v>25.2</v>
      </c>
      <c r="J28" s="43">
        <v>126.96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71</v>
      </c>
      <c r="F30" s="43">
        <v>69</v>
      </c>
      <c r="G30" s="43">
        <v>0.6</v>
      </c>
      <c r="H30" s="43">
        <v>0.12</v>
      </c>
      <c r="I30" s="43">
        <v>2.16</v>
      </c>
      <c r="J30" s="43">
        <v>9.6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652</v>
      </c>
      <c r="G32" s="19">
        <f t="shared" ref="G32" si="6">SUM(G25:G31)</f>
        <v>26.900000000000002</v>
      </c>
      <c r="H32" s="19">
        <f t="shared" ref="H32" si="7">SUM(H25:H31)</f>
        <v>34.819999999999993</v>
      </c>
      <c r="I32" s="19">
        <f t="shared" ref="I32" si="8">SUM(I25:I31)</f>
        <v>70.569999999999993</v>
      </c>
      <c r="J32" s="19">
        <f t="shared" ref="J32:L32" si="9">SUM(J25:J31)</f>
        <v>539.36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652</v>
      </c>
      <c r="G43" s="32">
        <f t="shared" ref="G43" si="14">G32+G42</f>
        <v>26.900000000000002</v>
      </c>
      <c r="H43" s="32">
        <f t="shared" ref="H43" si="15">H32+H42</f>
        <v>34.819999999999993</v>
      </c>
      <c r="I43" s="32">
        <f t="shared" ref="I43" si="16">I32+I42</f>
        <v>70.569999999999993</v>
      </c>
      <c r="J43" s="32">
        <f t="shared" ref="J43:L43" si="17">J32+J42</f>
        <v>539.36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26.2</v>
      </c>
      <c r="H44" s="40">
        <v>29.6</v>
      </c>
      <c r="I44" s="40">
        <v>6.6</v>
      </c>
      <c r="J44" s="40">
        <v>388</v>
      </c>
      <c r="K44" s="41" t="s">
        <v>48</v>
      </c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155</v>
      </c>
      <c r="G45" s="43">
        <v>5.4</v>
      </c>
      <c r="H45" s="43">
        <v>6.3</v>
      </c>
      <c r="I45" s="43">
        <v>36.6</v>
      </c>
      <c r="J45" s="43">
        <v>225</v>
      </c>
      <c r="K45" s="44">
        <v>203</v>
      </c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4.8</v>
      </c>
      <c r="H47" s="43">
        <v>0.8</v>
      </c>
      <c r="I47" s="43">
        <v>25.2</v>
      </c>
      <c r="J47" s="43">
        <v>126.96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74</v>
      </c>
      <c r="F49" s="43">
        <v>60</v>
      </c>
      <c r="G49" s="43">
        <v>0.6</v>
      </c>
      <c r="H49" s="43">
        <v>0.12</v>
      </c>
      <c r="I49" s="43">
        <v>2.16</v>
      </c>
      <c r="J49" s="43">
        <v>9.6</v>
      </c>
      <c r="K49" s="44"/>
      <c r="L49" s="43"/>
    </row>
    <row r="50" spans="1:12" ht="15" x14ac:dyDescent="0.25">
      <c r="A50" s="23"/>
      <c r="B50" s="15"/>
      <c r="C50" s="11"/>
      <c r="D50" s="6" t="s">
        <v>30</v>
      </c>
      <c r="E50" s="42" t="s">
        <v>50</v>
      </c>
      <c r="F50" s="43">
        <v>220</v>
      </c>
      <c r="G50" s="43">
        <v>0.08</v>
      </c>
      <c r="H50" s="43">
        <v>0</v>
      </c>
      <c r="I50" s="43">
        <v>21.82</v>
      </c>
      <c r="J50" s="43">
        <v>87.6</v>
      </c>
      <c r="K50" s="44">
        <v>349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37.08</v>
      </c>
      <c r="H51" s="19">
        <f t="shared" ref="H51" si="19">SUM(H44:H50)</f>
        <v>36.819999999999993</v>
      </c>
      <c r="I51" s="19">
        <f t="shared" ref="I51" si="20">SUM(I44:I50)</f>
        <v>92.38</v>
      </c>
      <c r="J51" s="19">
        <f t="shared" ref="J51:L51" si="21">SUM(J44:J50)</f>
        <v>837.16000000000008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645</v>
      </c>
      <c r="G62" s="32">
        <f t="shared" ref="G62" si="26">G51+G61</f>
        <v>37.08</v>
      </c>
      <c r="H62" s="32">
        <f t="shared" ref="H62" si="27">H51+H61</f>
        <v>36.819999999999993</v>
      </c>
      <c r="I62" s="32">
        <f t="shared" ref="I62" si="28">I51+I61</f>
        <v>92.38</v>
      </c>
      <c r="J62" s="32">
        <f t="shared" ref="J62:L62" si="29">J51+J61</f>
        <v>837.16000000000008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205</v>
      </c>
      <c r="G63" s="40">
        <v>5.6</v>
      </c>
      <c r="H63" s="40">
        <v>14.1</v>
      </c>
      <c r="I63" s="40">
        <v>34.200000000000003</v>
      </c>
      <c r="J63" s="40">
        <v>326</v>
      </c>
      <c r="K63" s="41">
        <v>182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215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4.8</v>
      </c>
      <c r="H66" s="43">
        <v>0.8</v>
      </c>
      <c r="I66" s="43">
        <v>25.2</v>
      </c>
      <c r="J66" s="43">
        <v>126.96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1.5</v>
      </c>
      <c r="H67" s="43">
        <v>0</v>
      </c>
      <c r="I67" s="43">
        <v>23.6</v>
      </c>
      <c r="J67" s="43">
        <v>200</v>
      </c>
      <c r="K67" s="44"/>
      <c r="L67" s="43"/>
    </row>
    <row r="68" spans="1:12" ht="15" x14ac:dyDescent="0.25">
      <c r="A68" s="23"/>
      <c r="B68" s="15"/>
      <c r="C68" s="11"/>
      <c r="D68" s="6" t="s">
        <v>54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52</v>
      </c>
      <c r="E69" s="42" t="s">
        <v>72</v>
      </c>
      <c r="F69" s="43">
        <v>50</v>
      </c>
      <c r="G69" s="43">
        <v>6.5</v>
      </c>
      <c r="H69" s="43">
        <v>8.6999999999999993</v>
      </c>
      <c r="I69" s="43">
        <v>14.2</v>
      </c>
      <c r="J69" s="43">
        <v>161</v>
      </c>
      <c r="K69" s="44">
        <v>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18.5</v>
      </c>
      <c r="H70" s="19">
        <f t="shared" ref="H70" si="31">SUM(H63:H69)</f>
        <v>23.6</v>
      </c>
      <c r="I70" s="19">
        <f t="shared" ref="I70" si="32">SUM(I63:I69)</f>
        <v>112.2</v>
      </c>
      <c r="J70" s="19">
        <f t="shared" ref="J70:L70" si="33">SUM(J63:J69)</f>
        <v>873.96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18.5</v>
      </c>
      <c r="H81" s="32">
        <f t="shared" ref="H81" si="39">H70+H80</f>
        <v>23.6</v>
      </c>
      <c r="I81" s="32">
        <f t="shared" ref="I81" si="40">I70+I80</f>
        <v>112.2</v>
      </c>
      <c r="J81" s="32">
        <f t="shared" ref="J81:L81" si="41">J70+J80</f>
        <v>873.96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280</v>
      </c>
      <c r="G82" s="40">
        <v>26.28</v>
      </c>
      <c r="H82" s="40">
        <v>30.42</v>
      </c>
      <c r="I82" s="40">
        <v>43.02</v>
      </c>
      <c r="J82" s="40">
        <v>550</v>
      </c>
      <c r="K82" s="41">
        <v>291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3.7</v>
      </c>
      <c r="H84" s="43">
        <v>3.94</v>
      </c>
      <c r="I84" s="43">
        <v>26.2</v>
      </c>
      <c r="J84" s="43">
        <v>155.19999999999999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4.8</v>
      </c>
      <c r="H85" s="43">
        <v>0.8</v>
      </c>
      <c r="I85" s="43">
        <v>25.2</v>
      </c>
      <c r="J85" s="43">
        <v>126.96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73</v>
      </c>
      <c r="F87" s="43">
        <v>69</v>
      </c>
      <c r="G87" s="43">
        <v>0.6</v>
      </c>
      <c r="H87" s="43">
        <v>0.12</v>
      </c>
      <c r="I87" s="43">
        <v>2.16</v>
      </c>
      <c r="J87" s="43">
        <v>9.6</v>
      </c>
      <c r="K87" s="44"/>
      <c r="L87" s="43"/>
    </row>
    <row r="88" spans="1:12" ht="15" x14ac:dyDescent="0.25">
      <c r="A88" s="23"/>
      <c r="B88" s="15"/>
      <c r="C88" s="11"/>
      <c r="D88" s="6" t="s">
        <v>57</v>
      </c>
      <c r="E88" s="42" t="s">
        <v>72</v>
      </c>
      <c r="F88" s="43">
        <v>50</v>
      </c>
      <c r="G88" s="43">
        <v>5.9</v>
      </c>
      <c r="H88" s="43">
        <v>8.5</v>
      </c>
      <c r="I88" s="43">
        <v>14.2</v>
      </c>
      <c r="J88" s="43">
        <v>157</v>
      </c>
      <c r="K88" s="44">
        <v>3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659</v>
      </c>
      <c r="G89" s="19">
        <f t="shared" ref="G89" si="42">SUM(G82:G88)</f>
        <v>41.28</v>
      </c>
      <c r="H89" s="19">
        <f t="shared" ref="H89" si="43">SUM(H82:H88)</f>
        <v>43.779999999999994</v>
      </c>
      <c r="I89" s="19">
        <f t="shared" ref="I89" si="44">SUM(I82:I88)</f>
        <v>110.78</v>
      </c>
      <c r="J89" s="19">
        <f t="shared" ref="J89:L89" si="45">SUM(J82:J88)</f>
        <v>998.7600000000001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659</v>
      </c>
      <c r="G100" s="32">
        <f t="shared" ref="G100" si="50">G89+G99</f>
        <v>41.28</v>
      </c>
      <c r="H100" s="32">
        <f t="shared" ref="H100" si="51">H89+H99</f>
        <v>43.779999999999994</v>
      </c>
      <c r="I100" s="32">
        <f t="shared" ref="I100" si="52">I89+I99</f>
        <v>110.78</v>
      </c>
      <c r="J100" s="32">
        <f t="shared" ref="J100:L100" si="53">J89+J99</f>
        <v>998.7600000000001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105</v>
      </c>
      <c r="G101" s="40">
        <v>15.83</v>
      </c>
      <c r="H101" s="40">
        <v>13.7</v>
      </c>
      <c r="I101" s="40">
        <v>16.97</v>
      </c>
      <c r="J101" s="40">
        <v>355</v>
      </c>
      <c r="K101" s="41">
        <v>269</v>
      </c>
      <c r="L101" s="40"/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107.5</v>
      </c>
      <c r="G102" s="43">
        <v>3.1</v>
      </c>
      <c r="H102" s="43">
        <v>4</v>
      </c>
      <c r="I102" s="43">
        <v>19</v>
      </c>
      <c r="J102" s="43">
        <v>124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4.8</v>
      </c>
      <c r="H104" s="43">
        <v>0.8</v>
      </c>
      <c r="I104" s="43">
        <v>25.2</v>
      </c>
      <c r="J104" s="43">
        <v>126.96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76</v>
      </c>
      <c r="F106" s="43">
        <v>69</v>
      </c>
      <c r="G106" s="43">
        <v>1.6</v>
      </c>
      <c r="H106" s="43">
        <v>4.9000000000000004</v>
      </c>
      <c r="I106" s="43">
        <v>11</v>
      </c>
      <c r="J106" s="43">
        <v>95</v>
      </c>
      <c r="K106" s="44">
        <v>47</v>
      </c>
      <c r="L106" s="43"/>
    </row>
    <row r="107" spans="1:12" ht="15" x14ac:dyDescent="0.25">
      <c r="A107" s="23"/>
      <c r="B107" s="15"/>
      <c r="C107" s="11"/>
      <c r="D107" s="6" t="s">
        <v>60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556.5</v>
      </c>
      <c r="G108" s="19">
        <f t="shared" ref="G108:J108" si="54">SUM(G101:G107)</f>
        <v>25.430000000000003</v>
      </c>
      <c r="H108" s="19">
        <f t="shared" si="54"/>
        <v>23.4</v>
      </c>
      <c r="I108" s="19">
        <f t="shared" si="54"/>
        <v>87.17</v>
      </c>
      <c r="J108" s="19">
        <f t="shared" si="54"/>
        <v>760.96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556.5</v>
      </c>
      <c r="G119" s="32">
        <f t="shared" ref="G119" si="58">G108+G118</f>
        <v>25.430000000000003</v>
      </c>
      <c r="H119" s="32">
        <f t="shared" ref="H119" si="59">H108+H118</f>
        <v>23.4</v>
      </c>
      <c r="I119" s="32">
        <f t="shared" ref="I119" si="60">I108+I118</f>
        <v>87.17</v>
      </c>
      <c r="J119" s="32">
        <f t="shared" ref="J119:L119" si="61">J108+J118</f>
        <v>760.96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11.81</v>
      </c>
      <c r="H120" s="40">
        <v>22.46</v>
      </c>
      <c r="I120" s="40">
        <v>18.23</v>
      </c>
      <c r="J120" s="40">
        <v>296.02999999999997</v>
      </c>
      <c r="K120" s="41" t="s">
        <v>62</v>
      </c>
      <c r="L120" s="40"/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132.6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223</v>
      </c>
      <c r="G122" s="43">
        <v>0.1</v>
      </c>
      <c r="H122" s="43">
        <v>0</v>
      </c>
      <c r="I122" s="43">
        <v>15</v>
      </c>
      <c r="J122" s="43">
        <v>60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4.8</v>
      </c>
      <c r="H123" s="43">
        <v>0.8</v>
      </c>
      <c r="I123" s="43">
        <v>25.2</v>
      </c>
      <c r="J123" s="43">
        <v>126.96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74</v>
      </c>
      <c r="F125" s="43">
        <v>60</v>
      </c>
      <c r="G125" s="43">
        <v>0.72</v>
      </c>
      <c r="H125" s="43">
        <v>0.12</v>
      </c>
      <c r="I125" s="43">
        <v>1.92</v>
      </c>
      <c r="J125" s="43">
        <v>10.8</v>
      </c>
      <c r="K125" s="44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643</v>
      </c>
      <c r="G127" s="19">
        <f t="shared" ref="G127:J127" si="62">SUM(G120:G126)</f>
        <v>20.549999999999997</v>
      </c>
      <c r="H127" s="19">
        <f t="shared" si="62"/>
        <v>28.480000000000004</v>
      </c>
      <c r="I127" s="19">
        <f t="shared" si="62"/>
        <v>78.92</v>
      </c>
      <c r="J127" s="19">
        <f t="shared" si="62"/>
        <v>626.39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643</v>
      </c>
      <c r="G138" s="32">
        <f t="shared" ref="G138" si="66">G127+G137</f>
        <v>20.549999999999997</v>
      </c>
      <c r="H138" s="32">
        <f t="shared" ref="H138" si="67">H127+H137</f>
        <v>28.480000000000004</v>
      </c>
      <c r="I138" s="32">
        <f t="shared" ref="I138" si="68">I127+I137</f>
        <v>78.92</v>
      </c>
      <c r="J138" s="32">
        <f t="shared" ref="J138:L138" si="69">J127+J137</f>
        <v>626.39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15.2</v>
      </c>
      <c r="H139" s="40">
        <v>22.6</v>
      </c>
      <c r="I139" s="40">
        <v>14.8</v>
      </c>
      <c r="J139" s="40">
        <v>324</v>
      </c>
      <c r="K139" s="41">
        <v>295</v>
      </c>
      <c r="L139" s="40"/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150</v>
      </c>
      <c r="G140" s="43">
        <v>7.5</v>
      </c>
      <c r="H140" s="43">
        <v>6.3</v>
      </c>
      <c r="I140" s="43">
        <v>40.729999999999997</v>
      </c>
      <c r="J140" s="43">
        <v>249.6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4.8</v>
      </c>
      <c r="H142" s="43">
        <v>0.8</v>
      </c>
      <c r="I142" s="43">
        <v>25.2</v>
      </c>
      <c r="J142" s="43">
        <v>126.96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64</v>
      </c>
      <c r="F144" s="43">
        <v>200</v>
      </c>
      <c r="G144" s="43">
        <v>1</v>
      </c>
      <c r="H144" s="43">
        <v>0</v>
      </c>
      <c r="I144" s="43">
        <v>24.4</v>
      </c>
      <c r="J144" s="43">
        <v>101.6</v>
      </c>
      <c r="K144" s="44">
        <v>349</v>
      </c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65</v>
      </c>
      <c r="F145" s="43">
        <v>60</v>
      </c>
      <c r="G145" s="43">
        <v>0.84</v>
      </c>
      <c r="H145" s="43">
        <v>2.88</v>
      </c>
      <c r="I145" s="43">
        <v>5.0999999999999996</v>
      </c>
      <c r="J145" s="43">
        <v>49.8</v>
      </c>
      <c r="K145" s="44">
        <v>73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29.34</v>
      </c>
      <c r="H146" s="19">
        <f t="shared" si="70"/>
        <v>32.580000000000005</v>
      </c>
      <c r="I146" s="19">
        <f t="shared" si="70"/>
        <v>110.22999999999999</v>
      </c>
      <c r="J146" s="19">
        <f t="shared" si="70"/>
        <v>851.96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570</v>
      </c>
      <c r="G157" s="32">
        <f t="shared" ref="G157" si="74">G146+G156</f>
        <v>29.34</v>
      </c>
      <c r="H157" s="32">
        <f t="shared" ref="H157" si="75">H146+H156</f>
        <v>32.580000000000005</v>
      </c>
      <c r="I157" s="32">
        <f t="shared" ref="I157" si="76">I146+I156</f>
        <v>110.22999999999999</v>
      </c>
      <c r="J157" s="32">
        <f t="shared" ref="J157:L157" si="77">J146+J156</f>
        <v>851.96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280</v>
      </c>
      <c r="G158" s="40">
        <v>26.28</v>
      </c>
      <c r="H158" s="40">
        <v>30.42</v>
      </c>
      <c r="I158" s="40">
        <v>43.02</v>
      </c>
      <c r="J158" s="40">
        <v>550</v>
      </c>
      <c r="K158" s="41">
        <v>291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3.7</v>
      </c>
      <c r="H160" s="43">
        <v>3.94</v>
      </c>
      <c r="I160" s="43">
        <v>26.2</v>
      </c>
      <c r="J160" s="43">
        <v>155.19999999999999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60</v>
      </c>
      <c r="G161" s="43">
        <v>4.8</v>
      </c>
      <c r="H161" s="43">
        <v>0.8</v>
      </c>
      <c r="I161" s="43">
        <v>25.2</v>
      </c>
      <c r="J161" s="43">
        <v>126.96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66</v>
      </c>
      <c r="E163" s="42" t="s">
        <v>72</v>
      </c>
      <c r="F163" s="43">
        <v>50</v>
      </c>
      <c r="G163" s="43">
        <v>5.9</v>
      </c>
      <c r="H163" s="43">
        <v>8.5</v>
      </c>
      <c r="I163" s="43">
        <v>14.2</v>
      </c>
      <c r="J163" s="43">
        <v>157</v>
      </c>
      <c r="K163" s="44">
        <v>3</v>
      </c>
      <c r="L163" s="43"/>
    </row>
    <row r="164" spans="1:12" ht="15" x14ac:dyDescent="0.25">
      <c r="A164" s="23"/>
      <c r="B164" s="15"/>
      <c r="C164" s="11"/>
      <c r="D164" s="6" t="s">
        <v>26</v>
      </c>
      <c r="E164" s="42" t="s">
        <v>71</v>
      </c>
      <c r="F164" s="43">
        <v>69</v>
      </c>
      <c r="G164" s="43">
        <v>0.6</v>
      </c>
      <c r="H164" s="43">
        <v>0.12</v>
      </c>
      <c r="I164" s="43">
        <v>2.16</v>
      </c>
      <c r="J164" s="43">
        <v>9.6</v>
      </c>
      <c r="K164" s="44">
        <v>71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659</v>
      </c>
      <c r="G165" s="19">
        <f t="shared" ref="G165:J165" si="78">SUM(G158:G164)</f>
        <v>41.28</v>
      </c>
      <c r="H165" s="19">
        <f t="shared" si="78"/>
        <v>43.779999999999994</v>
      </c>
      <c r="I165" s="19">
        <f t="shared" si="78"/>
        <v>110.78</v>
      </c>
      <c r="J165" s="19">
        <f t="shared" si="78"/>
        <v>998.7600000000001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659</v>
      </c>
      <c r="G176" s="32">
        <f t="shared" ref="G176" si="82">G165+G175</f>
        <v>41.28</v>
      </c>
      <c r="H176" s="32">
        <f t="shared" ref="H176" si="83">H165+H175</f>
        <v>43.779999999999994</v>
      </c>
      <c r="I176" s="32">
        <f t="shared" ref="I176" si="84">I165+I175</f>
        <v>110.78</v>
      </c>
      <c r="J176" s="32">
        <f t="shared" ref="J176:L176" si="85">J165+J175</f>
        <v>998.7600000000001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205</v>
      </c>
      <c r="G177" s="40">
        <v>5.6</v>
      </c>
      <c r="H177" s="40">
        <v>14.1</v>
      </c>
      <c r="I177" s="40">
        <v>34.200000000000003</v>
      </c>
      <c r="J177" s="40">
        <v>326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4.8</v>
      </c>
      <c r="H180" s="43">
        <v>0.8</v>
      </c>
      <c r="I180" s="43">
        <v>25.2</v>
      </c>
      <c r="J180" s="43">
        <v>126.96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</v>
      </c>
      <c r="I181" s="43">
        <v>23.6</v>
      </c>
      <c r="J181" s="43">
        <v>200</v>
      </c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72</v>
      </c>
      <c r="F182" s="43">
        <v>50</v>
      </c>
      <c r="G182" s="43">
        <v>6.5</v>
      </c>
      <c r="H182" s="43">
        <v>8.6999999999999993</v>
      </c>
      <c r="I182" s="43">
        <v>14.2</v>
      </c>
      <c r="J182" s="43">
        <v>161</v>
      </c>
      <c r="K182" s="44">
        <v>3</v>
      </c>
      <c r="L182" s="43"/>
    </row>
    <row r="183" spans="1:12" ht="15" x14ac:dyDescent="0.25">
      <c r="A183" s="23"/>
      <c r="B183" s="15"/>
      <c r="C183" s="11"/>
      <c r="D183" s="6" t="s">
        <v>69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18.5</v>
      </c>
      <c r="H184" s="19">
        <f t="shared" si="86"/>
        <v>23.6</v>
      </c>
      <c r="I184" s="19">
        <f t="shared" si="86"/>
        <v>112.2</v>
      </c>
      <c r="J184" s="19">
        <f t="shared" si="86"/>
        <v>873.96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615</v>
      </c>
      <c r="G195" s="32">
        <f t="shared" ref="G195" si="90">G184+G194</f>
        <v>18.5</v>
      </c>
      <c r="H195" s="32">
        <f t="shared" ref="H195" si="91">H184+H194</f>
        <v>23.6</v>
      </c>
      <c r="I195" s="32">
        <f t="shared" ref="I195" si="92">I184+I194</f>
        <v>112.2</v>
      </c>
      <c r="J195" s="32">
        <f t="shared" ref="J195:L195" si="93">J184+J194</f>
        <v>873.96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626.95000000000005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29.468</v>
      </c>
      <c r="H196" s="34">
        <f t="shared" si="94"/>
        <v>30.956000000000007</v>
      </c>
      <c r="I196" s="34">
        <f t="shared" si="94"/>
        <v>97.523999999999987</v>
      </c>
      <c r="J196" s="34">
        <f t="shared" si="94"/>
        <v>803.26300000000015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2025-01-14T04:24:12Z</dcterms:modified>
</cp:coreProperties>
</file>